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30" yWindow="270" windowWidth="11775" windowHeight="9405"/>
  </bookViews>
  <sheets>
    <sheet name="Подпись" sheetId="1" r:id="rId1"/>
    <sheet name="Лист1" sheetId="2" r:id="rId2"/>
    <sheet name="Лист2" sheetId="3" r:id="rId3"/>
  </sheets>
  <definedNames>
    <definedName name="_xlnm._FilterDatabase" localSheetId="0" hidden="1">Подпись!$A$14:$S$14</definedName>
    <definedName name="_xlnm.Print_Titles" localSheetId="0">Подпись!$11:$14</definedName>
    <definedName name="_xlnm.Print_Area" localSheetId="0">Подпись!$A$1:$S$23</definedName>
  </definedNames>
  <calcPr calcId="145621"/>
</workbook>
</file>

<file path=xl/calcChain.xml><?xml version="1.0" encoding="utf-8"?>
<calcChain xmlns="http://schemas.openxmlformats.org/spreadsheetml/2006/main">
  <c r="C23" i="3" l="1"/>
  <c r="C25" i="3" l="1"/>
  <c r="E25" i="3" s="1"/>
  <c r="E16" i="3"/>
  <c r="C16" i="3"/>
</calcChain>
</file>

<file path=xl/sharedStrings.xml><?xml version="1.0" encoding="utf-8"?>
<sst xmlns="http://schemas.openxmlformats.org/spreadsheetml/2006/main" count="80" uniqueCount="53">
  <si>
    <t>Наименование Заказчика</t>
  </si>
  <si>
    <t>ООО "Газпром трансгаз Ухта"</t>
  </si>
  <si>
    <t>Адрес местонахождения заказчика</t>
  </si>
  <si>
    <t>Телефон заказчика</t>
  </si>
  <si>
    <t>8 (8216) 77-22-54; 8 (8216) 77-22-43</t>
  </si>
  <si>
    <t>Электронная почта заказчика</t>
  </si>
  <si>
    <t>sgp@sgp.gazprom.ru; tender@sgp.gazprom.ru</t>
  </si>
  <si>
    <t>ИНН</t>
  </si>
  <si>
    <t>1102024468</t>
  </si>
  <si>
    <t>КПП</t>
  </si>
  <si>
    <t>110201001</t>
  </si>
  <si>
    <t>ОКАТО</t>
  </si>
  <si>
    <t>87425000000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</si>
  <si>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</si>
  <si>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</si>
  <si>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</si>
  <si>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</si>
  <si>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</si>
  <si>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Код исключения СМСП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</si>
  <si>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</si>
  <si>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</si>
  <si>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</si>
  <si>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</si>
  <si>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</si>
  <si>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лота), руб.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</si>
  <si>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</si>
  <si>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</si>
  <si>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</si>
  <si>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</si>
  <si>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</si>
  <si>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</si>
  <si>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</si>
  <si>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/>
  </si>
  <si>
    <t>Инновационная закупка</t>
  </si>
  <si>
    <t xml:space="preserve">Набережная Газовиков, д. 10/1, г. Ухта, Республика Коми, Российская Федерация, 169300 </t>
  </si>
  <si>
    <t>Изменения, внесенные в план закупки товаров (работ, услуг)</t>
  </si>
  <si>
    <t>Информация об изменении плана закупок</t>
  </si>
  <si>
    <t>на 2019 год</t>
  </si>
  <si>
    <t>87000000000</t>
  </si>
  <si>
    <t>Республика Коми</t>
  </si>
  <si>
    <t>796</t>
  </si>
  <si>
    <t>Штука</t>
  </si>
  <si>
    <t>Участие субъектов малого и среднего предпринимательства в закупке</t>
  </si>
  <si>
    <t>Номер по порядку</t>
  </si>
  <si>
    <t>Нет</t>
  </si>
  <si>
    <t xml:space="preserve">Закупка у ЕП
</t>
  </si>
  <si>
    <t>Новая</t>
  </si>
  <si>
    <t>33.12</t>
  </si>
  <si>
    <t>33.12.29</t>
  </si>
  <si>
    <t>Выполнение работ по аварийно-восстановительному ремонту приводных газотурбинных двигателей НК-36СТ для нужд ООО "Газпром трансгаз Ухта" в 2019-2023 годах (рамочный)</t>
  </si>
  <si>
    <t>6.000</t>
  </si>
  <si>
    <t>Декабрь 2023</t>
  </si>
  <si>
    <t>Качество выполненных работ должно соответствовать требованиям КД (конструкторской документации) и СТП (стандартам предприятия) и другой нормативно-технической документации, регламентирующей выполнение соответствующего вида работ. Качество выполненных рабо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</si>
</sst>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7" x14ac:knownFonts="1">
    <font>
      <sz val="11"/>
      <color indexed="8"/>
      <name val="Times New Roman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sz val="16"/>
      <color indexed="8"/>
      <name val="Times New Roman"/>
      <family val="2"/>
      <charset val="204"/>
    </font>
    <font>
      <sz val="24"/>
      <color indexed="8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sz val="32"/>
      <color indexed="8"/>
      <name val="Times New Roman"/>
      <family val="1"/>
      <charset val="204"/>
    </font>
    <font>
      <sz val="18"/>
      <color indexed="8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8">
    <xf numFmtId="0" fontId="0" fillId="0" borderId="0" xfId="0"/>
    <xf numFmtId="0" fontId="0" fillId="0" borderId="0" xfId="0" applyFill="1" applyAlignment="1">
      <alignment shrinkToFit="1"/>
    </xf>
    <xf numFmtId="49" fontId="0" fillId="0" borderId="0" xfId="0" applyNumberFormat="1" applyFill="1" applyAlignment="1">
      <alignment shrinkToFit="1"/>
    </xf>
    <xf numFmtId="49" fontId="22" fillId="0" borderId="0" xfId="0" applyNumberFormat="1" applyFont="1" applyFill="1" applyAlignment="1">
      <alignment shrinkToFit="1"/>
    </xf>
    <xf numFmtId="49" fontId="22" fillId="0" borderId="0" xfId="0" applyNumberFormat="1" applyFont="1" applyFill="1" applyAlignment="1">
      <alignment horizontal="right" shrinkToFi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1" fontId="22" fillId="0" borderId="0" xfId="0" applyNumberFormat="1" applyFont="1" applyFill="1" applyAlignment="1">
      <alignment shrinkToFit="1"/>
    </xf>
    <xf numFmtId="1" fontId="0" fillId="0" borderId="0" xfId="0" applyNumberFormat="1" applyFill="1" applyAlignment="1">
      <alignment shrinkToFit="1"/>
    </xf>
    <xf numFmtId="4" fontId="0" fillId="0" borderId="0" xfId="0" applyNumberFormat="1"/>
    <xf numFmtId="4" fontId="0" fillId="33" borderId="0" xfId="0" applyNumberFormat="1" applyFill="1"/>
    <xf numFmtId="4" fontId="24" fillId="0" borderId="0" xfId="0" applyNumberFormat="1" applyFont="1"/>
    <xf numFmtId="164" fontId="0" fillId="0" borderId="0" xfId="0" applyNumberFormat="1"/>
    <xf numFmtId="49" fontId="20" fillId="0" borderId="19" xfId="0" applyNumberFormat="1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shrinkToFit="1"/>
    </xf>
    <xf numFmtId="0" fontId="25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Alignment="1">
      <alignment shrinkToFit="1"/>
    </xf>
    <xf numFmtId="49" fontId="19" fillId="0" borderId="19" xfId="42" quotePrefix="1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42" quotePrefix="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shrinkToFit="1"/>
    </xf>
    <xf numFmtId="0" fontId="26" fillId="0" borderId="13" xfId="0" applyNumberFormat="1" applyFont="1" applyFill="1" applyBorder="1" applyAlignment="1">
      <alignment horizontal="center" shrinkToFit="1"/>
    </xf>
    <xf numFmtId="0" fontId="26" fillId="0" borderId="14" xfId="0" applyNumberFormat="1" applyFont="1" applyFill="1" applyBorder="1" applyAlignment="1">
      <alignment shrinkToFit="1"/>
    </xf>
    <xf numFmtId="0" fontId="26" fillId="0" borderId="20" xfId="0" applyNumberFormat="1" applyFont="1" applyFill="1" applyBorder="1" applyAlignment="1">
      <alignment shrinkToFit="1"/>
    </xf>
    <xf numFmtId="0" fontId="26" fillId="0" borderId="14" xfId="0" applyNumberFormat="1" applyFont="1" applyFill="1" applyBorder="1" applyAlignment="1">
      <alignment horizontal="center" shrinkToFit="1"/>
    </xf>
    <xf numFmtId="0" fontId="26" fillId="0" borderId="25" xfId="0" applyNumberFormat="1" applyFont="1" applyFill="1" applyBorder="1" applyAlignment="1">
      <alignment horizontal="center" shrinkToFit="1"/>
    </xf>
    <xf numFmtId="0" fontId="26" fillId="0" borderId="0" xfId="0" applyFont="1" applyFill="1" applyAlignment="1">
      <alignment shrinkToFit="1"/>
    </xf>
    <xf numFmtId="0" fontId="26" fillId="0" borderId="10" xfId="0" applyNumberFormat="1" applyFont="1" applyFill="1" applyBorder="1" applyAlignment="1">
      <alignment horizontal="center" shrinkToFit="1"/>
    </xf>
    <xf numFmtId="0" fontId="26" fillId="0" borderId="12" xfId="0" applyNumberFormat="1" applyFont="1" applyFill="1" applyBorder="1" applyAlignment="1">
      <alignment horizontal="center" shrinkToFit="1"/>
    </xf>
    <xf numFmtId="0" fontId="26" fillId="0" borderId="18" xfId="0" applyNumberFormat="1" applyFont="1" applyFill="1" applyBorder="1" applyAlignment="1">
      <alignment shrinkToFit="1"/>
    </xf>
    <xf numFmtId="0" fontId="26" fillId="0" borderId="19" xfId="0" applyNumberFormat="1" applyFont="1" applyFill="1" applyBorder="1" applyAlignment="1">
      <alignment shrinkToFit="1"/>
    </xf>
    <xf numFmtId="0" fontId="26" fillId="0" borderId="0" xfId="0" applyFont="1" applyFill="1" applyBorder="1" applyAlignment="1">
      <alignment shrinkToFit="1"/>
    </xf>
    <xf numFmtId="49" fontId="19" fillId="0" borderId="25" xfId="42" applyNumberFormat="1" applyFont="1" applyFill="1" applyBorder="1" applyAlignment="1">
      <alignment horizontal="center" vertical="center" wrapText="1" shrinkToFit="1"/>
    </xf>
    <xf numFmtId="49" fontId="20" fillId="0" borderId="11" xfId="0" applyNumberFormat="1" applyFont="1" applyFill="1" applyBorder="1" applyAlignment="1">
      <alignment horizontal="center" vertical="center" wrapText="1" shrinkToFit="1"/>
    </xf>
    <xf numFmtId="49" fontId="20" fillId="0" borderId="12" xfId="0" applyNumberFormat="1" applyFont="1" applyFill="1" applyBorder="1" applyAlignment="1">
      <alignment horizontal="center" vertical="center" wrapText="1" shrinkToFit="1"/>
    </xf>
    <xf numFmtId="49" fontId="20" fillId="0" borderId="18" xfId="0" applyNumberFormat="1" applyFont="1" applyFill="1" applyBorder="1" applyAlignment="1">
      <alignment horizontal="center" vertical="center" wrapText="1" shrinkToFit="1"/>
    </xf>
    <xf numFmtId="49" fontId="20" fillId="0" borderId="19" xfId="0" applyNumberFormat="1" applyFont="1" applyFill="1" applyBorder="1" applyAlignment="1">
      <alignment horizontal="center" vertical="center" wrapText="1" shrinkToFit="1"/>
    </xf>
    <xf numFmtId="49" fontId="20" fillId="0" borderId="14" xfId="0" applyNumberFormat="1" applyFont="1" applyFill="1" applyBorder="1" applyAlignment="1">
      <alignment horizontal="center" vertical="center" wrapText="1" shrinkToFit="1"/>
    </xf>
    <xf numFmtId="49" fontId="20" fillId="0" borderId="20" xfId="0" applyNumberFormat="1" applyFont="1" applyFill="1" applyBorder="1" applyAlignment="1">
      <alignment horizontal="center" vertical="center" wrapText="1" shrinkToFit="1"/>
    </xf>
    <xf numFmtId="49" fontId="20" fillId="0" borderId="21" xfId="0" applyNumberFormat="1" applyFont="1" applyFill="1" applyBorder="1" applyAlignment="1">
      <alignment horizontal="center" vertical="center" wrapText="1" shrinkToFit="1"/>
    </xf>
    <xf numFmtId="49" fontId="20" fillId="0" borderId="22" xfId="0" applyNumberFormat="1" applyFont="1" applyFill="1" applyBorder="1" applyAlignment="1">
      <alignment horizontal="center" vertical="center" wrapText="1" shrinkToFit="1"/>
    </xf>
    <xf numFmtId="49" fontId="20" fillId="0" borderId="23" xfId="0" applyNumberFormat="1" applyFont="1" applyFill="1" applyBorder="1" applyAlignment="1">
      <alignment horizontal="center" vertical="center" wrapText="1" shrinkToFit="1"/>
    </xf>
    <xf numFmtId="49" fontId="20" fillId="0" borderId="24" xfId="0" applyNumberFormat="1" applyFont="1" applyFill="1" applyBorder="1" applyAlignment="1">
      <alignment horizontal="center" vertical="center" wrapText="1" shrinkToFit="1"/>
    </xf>
    <xf numFmtId="49" fontId="25" fillId="0" borderId="0" xfId="0" applyNumberFormat="1" applyFont="1" applyFill="1" applyAlignment="1">
      <alignment horizontal="left" shrinkToFit="1"/>
    </xf>
    <xf numFmtId="1" fontId="19" fillId="0" borderId="11" xfId="42" applyNumberFormat="1" applyFont="1" applyFill="1" applyBorder="1" applyAlignment="1">
      <alignment horizontal="center" vertical="center" wrapText="1" shrinkToFit="1"/>
    </xf>
    <xf numFmtId="1" fontId="19" fillId="0" borderId="13" xfId="42" applyNumberFormat="1" applyFont="1" applyFill="1" applyBorder="1" applyAlignment="1">
      <alignment horizontal="center" vertical="center" wrapText="1" shrinkToFit="1"/>
    </xf>
    <xf numFmtId="1" fontId="19" fillId="0" borderId="12" xfId="42" applyNumberFormat="1" applyFont="1" applyFill="1" applyBorder="1" applyAlignment="1">
      <alignment horizontal="center" vertical="center" wrapText="1" shrinkToFit="1"/>
    </xf>
    <xf numFmtId="49" fontId="19" fillId="0" borderId="11" xfId="42" applyNumberFormat="1" applyFont="1" applyFill="1" applyBorder="1" applyAlignment="1">
      <alignment horizontal="center" vertical="center" wrapText="1" shrinkToFit="1"/>
    </xf>
    <xf numFmtId="49" fontId="19" fillId="0" borderId="13" xfId="42" applyNumberFormat="1" applyFont="1" applyFill="1" applyBorder="1" applyAlignment="1">
      <alignment horizontal="center" vertical="center" wrapText="1" shrinkToFit="1"/>
    </xf>
    <xf numFmtId="49" fontId="19" fillId="0" borderId="12" xfId="42" applyNumberFormat="1" applyFont="1" applyFill="1" applyBorder="1" applyAlignment="1">
      <alignment horizontal="center" vertical="center" wrapText="1" shrinkToFit="1"/>
    </xf>
    <xf numFmtId="49" fontId="20" fillId="0" borderId="15" xfId="0" applyNumberFormat="1" applyFont="1" applyFill="1" applyBorder="1" applyAlignment="1">
      <alignment horizontal="center" vertical="center" wrapText="1" shrinkToFit="1"/>
    </xf>
    <xf numFmtId="49" fontId="20" fillId="0" borderId="17" xfId="0" applyNumberFormat="1" applyFont="1" applyFill="1" applyBorder="1" applyAlignment="1">
      <alignment horizontal="center" vertical="center" wrapText="1" shrinkToFit="1"/>
    </xf>
    <xf numFmtId="49" fontId="20" fillId="0" borderId="16" xfId="0" applyNumberFormat="1" applyFont="1" applyFill="1" applyBorder="1" applyAlignment="1">
      <alignment horizontal="center" vertical="center" wrapText="1" shrinkToFit="1"/>
    </xf>
    <xf numFmtId="49" fontId="19" fillId="0" borderId="14" xfId="42" applyNumberFormat="1" applyFont="1" applyFill="1" applyBorder="1" applyAlignment="1">
      <alignment horizontal="center" vertical="center" wrapText="1" shrinkToFit="1"/>
    </xf>
    <xf numFmtId="49" fontId="19" fillId="0" borderId="26" xfId="42" applyNumberFormat="1" applyFont="1" applyFill="1" applyBorder="1" applyAlignment="1">
      <alignment horizontal="center" vertical="center" wrapText="1" shrinkToFit="1"/>
    </xf>
    <xf numFmtId="49" fontId="19" fillId="0" borderId="21" xfId="42" applyNumberFormat="1" applyFont="1" applyFill="1" applyBorder="1" applyAlignment="1">
      <alignment horizontal="center" vertical="center" wrapText="1" shrinkToFit="1"/>
    </xf>
    <xf numFmtId="49" fontId="23" fillId="0" borderId="0" xfId="0" applyNumberFormat="1" applyFont="1" applyFill="1" applyAlignment="1">
      <alignment horizontal="left" wrapText="1" shrinkToFit="1"/>
    </xf>
    <xf numFmtId="49" fontId="23" fillId="0" borderId="0" xfId="0" quotePrefix="1" applyNumberFormat="1" applyFont="1" applyFill="1" applyAlignment="1">
      <alignment horizontal="left" shrinkToFit="1"/>
    </xf>
    <xf numFmtId="49" fontId="23" fillId="0" borderId="0" xfId="0" applyNumberFormat="1" applyFont="1" applyFill="1" applyAlignment="1">
      <alignment horizontal="left" shrinkToFit="1"/>
    </xf>
    <xf numFmtId="49" fontId="21" fillId="0" borderId="0" xfId="0" applyNumberFormat="1" applyFont="1" applyFill="1" applyAlignment="1">
      <alignment horizontal="center" vertical="center" shrinkToFit="1"/>
    </xf>
    <xf numFmtId="49" fontId="21" fillId="0" borderId="0" xfId="0" applyNumberFormat="1" applyFont="1" applyFill="1" applyAlignment="1">
      <alignment horizontal="center" shrinkToFi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Приложение №3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abSelected="1" view="pageBreakPreview" zoomScale="41" zoomScaleNormal="60" zoomScaleSheetLayoutView="41" workbookViewId="0">
      <selection activeCell="L15" sqref="L15"/>
    </sheetView>
  </sheetViews>
  <sheetFormatPr defaultColWidth="9.140625" defaultRowHeight="15" customHeight="1" x14ac:dyDescent="0.25"/>
  <cols>
    <col min="1" max="1" width="14" style="7" customWidth="1"/>
    <col min="2" max="2" width="21.85546875" style="2" customWidth="1"/>
    <col min="3" max="3" width="42" style="2" customWidth="1"/>
    <col min="4" max="4" width="68" style="2" customWidth="1"/>
    <col min="5" max="5" width="85.42578125" style="2" customWidth="1"/>
    <col min="6" max="6" width="13.7109375" style="2" customWidth="1"/>
    <col min="7" max="7" width="23.85546875" style="2" customWidth="1"/>
    <col min="8" max="8" width="20.85546875" style="2" customWidth="1"/>
    <col min="9" max="9" width="23.42578125" style="2" customWidth="1"/>
    <col min="10" max="10" width="25.28515625" style="2" customWidth="1"/>
    <col min="11" max="11" width="28.42578125" style="2" customWidth="1"/>
    <col min="12" max="12" width="19.5703125" style="2" customWidth="1"/>
    <col min="13" max="13" width="23.5703125" style="2" customWidth="1"/>
    <col min="14" max="14" width="22.140625" style="2" customWidth="1"/>
    <col min="15" max="15" width="25.5703125" style="2" customWidth="1"/>
    <col min="16" max="16" width="17" style="2" customWidth="1"/>
    <col min="17" max="17" width="23.5703125" style="2" customWidth="1"/>
    <col min="18" max="18" width="22.85546875" style="2" customWidth="1"/>
    <col min="19" max="19" width="25.140625" style="1" customWidth="1"/>
    <col min="20" max="16384" width="9.140625" style="1"/>
  </cols>
  <sheetData>
    <row r="1" spans="1:21" ht="57.75" customHeight="1" x14ac:dyDescent="0.25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ht="48.75" customHeight="1" x14ac:dyDescent="0.6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21" ht="84.75" customHeight="1" x14ac:dyDescent="0.45">
      <c r="A3" s="6"/>
      <c r="B3" s="63" t="s">
        <v>0</v>
      </c>
      <c r="C3" s="63"/>
      <c r="D3" s="65" t="s">
        <v>1</v>
      </c>
      <c r="E3" s="65"/>
      <c r="F3" s="65"/>
    </row>
    <row r="4" spans="1:21" ht="78" customHeight="1" x14ac:dyDescent="0.45">
      <c r="A4" s="6"/>
      <c r="B4" s="63" t="s">
        <v>2</v>
      </c>
      <c r="C4" s="63"/>
      <c r="D4" s="63" t="s">
        <v>34</v>
      </c>
      <c r="E4" s="63"/>
      <c r="F4" s="63"/>
    </row>
    <row r="5" spans="1:21" ht="54" customHeight="1" x14ac:dyDescent="0.45">
      <c r="A5" s="6"/>
      <c r="B5" s="63" t="s">
        <v>3</v>
      </c>
      <c r="C5" s="63"/>
      <c r="D5" s="64" t="s">
        <v>4</v>
      </c>
      <c r="E5" s="64"/>
      <c r="F5" s="64"/>
    </row>
    <row r="6" spans="1:21" ht="78" customHeight="1" x14ac:dyDescent="0.45">
      <c r="A6" s="6"/>
      <c r="B6" s="63" t="s">
        <v>5</v>
      </c>
      <c r="C6" s="63"/>
      <c r="D6" s="63" t="s">
        <v>6</v>
      </c>
      <c r="E6" s="63"/>
      <c r="F6" s="63"/>
    </row>
    <row r="7" spans="1:21" ht="54" customHeight="1" x14ac:dyDescent="0.45">
      <c r="A7" s="6"/>
      <c r="B7" s="63" t="s">
        <v>7</v>
      </c>
      <c r="C7" s="63"/>
      <c r="D7" s="65" t="s">
        <v>8</v>
      </c>
      <c r="E7" s="65"/>
      <c r="F7" s="65"/>
    </row>
    <row r="8" spans="1:21" ht="45" customHeight="1" x14ac:dyDescent="0.45">
      <c r="A8" s="6"/>
      <c r="B8" s="63" t="s">
        <v>9</v>
      </c>
      <c r="C8" s="63"/>
      <c r="D8" s="64" t="s">
        <v>10</v>
      </c>
      <c r="E8" s="64"/>
      <c r="F8" s="64"/>
    </row>
    <row r="9" spans="1:21" ht="42" customHeight="1" x14ac:dyDescent="0.45">
      <c r="A9" s="6"/>
      <c r="B9" s="63" t="s">
        <v>11</v>
      </c>
      <c r="C9" s="63"/>
      <c r="D9" s="64" t="s">
        <v>12</v>
      </c>
      <c r="E9" s="64"/>
      <c r="F9" s="64"/>
    </row>
    <row r="10" spans="1:21" ht="33" customHeight="1" x14ac:dyDescent="0.3">
      <c r="B10" s="3"/>
      <c r="D10" s="3"/>
      <c r="E10" s="4"/>
      <c r="F10" s="3"/>
      <c r="G10" s="4"/>
      <c r="H10" s="3"/>
      <c r="I10" s="3"/>
      <c r="J10" s="3"/>
    </row>
    <row r="11" spans="1:21" ht="23.25" customHeight="1" x14ac:dyDescent="0.25">
      <c r="A11" s="51" t="s">
        <v>43</v>
      </c>
      <c r="B11" s="54" t="s">
        <v>13</v>
      </c>
      <c r="C11" s="54" t="s">
        <v>14</v>
      </c>
      <c r="D11" s="57" t="s">
        <v>15</v>
      </c>
      <c r="E11" s="58"/>
      <c r="F11" s="58"/>
      <c r="G11" s="58"/>
      <c r="H11" s="58"/>
      <c r="I11" s="58"/>
      <c r="J11" s="58"/>
      <c r="K11" s="58"/>
      <c r="L11" s="58"/>
      <c r="M11" s="58"/>
      <c r="N11" s="59"/>
      <c r="O11" s="54" t="s">
        <v>16</v>
      </c>
      <c r="P11" s="40" t="s">
        <v>17</v>
      </c>
      <c r="Q11" s="54" t="s">
        <v>36</v>
      </c>
      <c r="R11" s="60" t="s">
        <v>18</v>
      </c>
      <c r="S11" s="39" t="s">
        <v>33</v>
      </c>
    </row>
    <row r="12" spans="1:21" ht="74.25" customHeight="1" x14ac:dyDescent="0.25">
      <c r="A12" s="52"/>
      <c r="B12" s="55"/>
      <c r="C12" s="55"/>
      <c r="D12" s="40" t="s">
        <v>19</v>
      </c>
      <c r="E12" s="40" t="s">
        <v>20</v>
      </c>
      <c r="F12" s="42" t="s">
        <v>21</v>
      </c>
      <c r="G12" s="43"/>
      <c r="H12" s="40" t="s">
        <v>22</v>
      </c>
      <c r="I12" s="42" t="s">
        <v>23</v>
      </c>
      <c r="J12" s="43"/>
      <c r="K12" s="44" t="s">
        <v>24</v>
      </c>
      <c r="L12" s="45"/>
      <c r="M12" s="48" t="s">
        <v>25</v>
      </c>
      <c r="N12" s="49"/>
      <c r="O12" s="55"/>
      <c r="P12" s="41"/>
      <c r="Q12" s="55"/>
      <c r="R12" s="61"/>
      <c r="S12" s="39"/>
    </row>
    <row r="13" spans="1:21" ht="189.75" customHeight="1" x14ac:dyDescent="0.25">
      <c r="A13" s="53"/>
      <c r="B13" s="56"/>
      <c r="C13" s="56"/>
      <c r="D13" s="41"/>
      <c r="E13" s="41"/>
      <c r="F13" s="12" t="s">
        <v>26</v>
      </c>
      <c r="G13" s="5" t="s">
        <v>27</v>
      </c>
      <c r="H13" s="41"/>
      <c r="I13" s="5" t="s">
        <v>28</v>
      </c>
      <c r="J13" s="5" t="s">
        <v>27</v>
      </c>
      <c r="K13" s="46"/>
      <c r="L13" s="47"/>
      <c r="M13" s="5" t="s">
        <v>29</v>
      </c>
      <c r="N13" s="5" t="s">
        <v>30</v>
      </c>
      <c r="O13" s="56"/>
      <c r="P13" s="5" t="s">
        <v>31</v>
      </c>
      <c r="Q13" s="56"/>
      <c r="R13" s="62"/>
      <c r="S13" s="39"/>
    </row>
    <row r="14" spans="1:21" s="33" customFormat="1" ht="31.5" customHeight="1" x14ac:dyDescent="0.35">
      <c r="A14" s="26">
        <v>1</v>
      </c>
      <c r="B14" s="27">
        <v>2</v>
      </c>
      <c r="C14" s="27">
        <v>3</v>
      </c>
      <c r="D14" s="28">
        <v>4</v>
      </c>
      <c r="E14" s="28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9">
        <v>11</v>
      </c>
      <c r="L14" s="30"/>
      <c r="M14" s="27">
        <v>12</v>
      </c>
      <c r="N14" s="27">
        <v>13</v>
      </c>
      <c r="O14" s="27">
        <v>14</v>
      </c>
      <c r="P14" s="27">
        <v>15</v>
      </c>
      <c r="Q14" s="27">
        <v>16</v>
      </c>
      <c r="R14" s="31">
        <v>17</v>
      </c>
      <c r="S14" s="32">
        <v>18</v>
      </c>
    </row>
    <row r="15" spans="1:21" s="20" customFormat="1" ht="303" customHeight="1" x14ac:dyDescent="0.25">
      <c r="A15" s="13">
        <v>1</v>
      </c>
      <c r="B15" s="21" t="s">
        <v>47</v>
      </c>
      <c r="C15" s="22" t="s">
        <v>48</v>
      </c>
      <c r="D15" s="23" t="s">
        <v>49</v>
      </c>
      <c r="E15" s="23" t="s">
        <v>52</v>
      </c>
      <c r="F15" s="24" t="s">
        <v>40</v>
      </c>
      <c r="G15" s="24" t="s">
        <v>41</v>
      </c>
      <c r="H15" s="24" t="s">
        <v>50</v>
      </c>
      <c r="I15" s="24" t="s">
        <v>38</v>
      </c>
      <c r="J15" s="23" t="s">
        <v>39</v>
      </c>
      <c r="K15" s="25">
        <v>393219528.68000001</v>
      </c>
      <c r="L15" s="23" t="s">
        <v>32</v>
      </c>
      <c r="M15" s="24"/>
      <c r="N15" s="24" t="s">
        <v>51</v>
      </c>
      <c r="O15" s="24" t="s">
        <v>45</v>
      </c>
      <c r="P15" s="24" t="s">
        <v>44</v>
      </c>
      <c r="Q15" s="24" t="s">
        <v>46</v>
      </c>
      <c r="R15" s="24" t="s">
        <v>32</v>
      </c>
      <c r="S15" s="24" t="s">
        <v>32</v>
      </c>
      <c r="T15" s="15" t="s">
        <v>32</v>
      </c>
      <c r="U15" s="14"/>
    </row>
    <row r="16" spans="1:21" s="17" customFormat="1" ht="80.25" customHeight="1" x14ac:dyDescent="0.55000000000000004">
      <c r="A16" s="50" t="s">
        <v>42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T16" s="18"/>
      <c r="U16" s="18"/>
    </row>
    <row r="17" spans="1:21" ht="15" customHeight="1" x14ac:dyDescent="0.25">
      <c r="T17" s="19"/>
      <c r="U17" s="19"/>
    </row>
    <row r="18" spans="1:21" ht="15" customHeight="1" x14ac:dyDescent="0.25">
      <c r="T18" s="19"/>
      <c r="U18" s="19"/>
    </row>
    <row r="19" spans="1:21" ht="23.25" customHeight="1" x14ac:dyDescent="0.25">
      <c r="A19" s="51" t="s">
        <v>43</v>
      </c>
      <c r="B19" s="54" t="s">
        <v>13</v>
      </c>
      <c r="C19" s="54" t="s">
        <v>14</v>
      </c>
      <c r="D19" s="57" t="s">
        <v>15</v>
      </c>
      <c r="E19" s="58"/>
      <c r="F19" s="58"/>
      <c r="G19" s="58"/>
      <c r="H19" s="58"/>
      <c r="I19" s="58"/>
      <c r="J19" s="58"/>
      <c r="K19" s="58"/>
      <c r="L19" s="58"/>
      <c r="M19" s="58"/>
      <c r="N19" s="59"/>
      <c r="O19" s="54" t="s">
        <v>16</v>
      </c>
      <c r="P19" s="40" t="s">
        <v>17</v>
      </c>
      <c r="Q19" s="54" t="s">
        <v>36</v>
      </c>
      <c r="R19" s="60" t="s">
        <v>18</v>
      </c>
      <c r="S19" s="39" t="s">
        <v>33</v>
      </c>
      <c r="T19" s="19"/>
      <c r="U19" s="19"/>
    </row>
    <row r="20" spans="1:21" ht="74.25" customHeight="1" x14ac:dyDescent="0.25">
      <c r="A20" s="52"/>
      <c r="B20" s="55"/>
      <c r="C20" s="55"/>
      <c r="D20" s="40" t="s">
        <v>19</v>
      </c>
      <c r="E20" s="40" t="s">
        <v>20</v>
      </c>
      <c r="F20" s="42" t="s">
        <v>21</v>
      </c>
      <c r="G20" s="43"/>
      <c r="H20" s="40" t="s">
        <v>22</v>
      </c>
      <c r="I20" s="42" t="s">
        <v>23</v>
      </c>
      <c r="J20" s="43"/>
      <c r="K20" s="44" t="s">
        <v>24</v>
      </c>
      <c r="L20" s="45"/>
      <c r="M20" s="48" t="s">
        <v>25</v>
      </c>
      <c r="N20" s="49"/>
      <c r="O20" s="55"/>
      <c r="P20" s="41"/>
      <c r="Q20" s="55"/>
      <c r="R20" s="61"/>
      <c r="S20" s="39"/>
      <c r="T20" s="19"/>
      <c r="U20" s="19"/>
    </row>
    <row r="21" spans="1:21" ht="212.25" customHeight="1" x14ac:dyDescent="0.25">
      <c r="A21" s="53"/>
      <c r="B21" s="56"/>
      <c r="C21" s="56"/>
      <c r="D21" s="41"/>
      <c r="E21" s="41"/>
      <c r="F21" s="16" t="s">
        <v>26</v>
      </c>
      <c r="G21" s="5" t="s">
        <v>27</v>
      </c>
      <c r="H21" s="41"/>
      <c r="I21" s="5" t="s">
        <v>28</v>
      </c>
      <c r="J21" s="5" t="s">
        <v>27</v>
      </c>
      <c r="K21" s="46"/>
      <c r="L21" s="47"/>
      <c r="M21" s="5" t="s">
        <v>29</v>
      </c>
      <c r="N21" s="5" t="s">
        <v>30</v>
      </c>
      <c r="O21" s="56"/>
      <c r="P21" s="5" t="s">
        <v>31</v>
      </c>
      <c r="Q21" s="56"/>
      <c r="R21" s="62"/>
      <c r="S21" s="39"/>
      <c r="T21" s="19"/>
      <c r="U21" s="19"/>
    </row>
    <row r="22" spans="1:21" s="33" customFormat="1" ht="35.25" customHeight="1" x14ac:dyDescent="0.35">
      <c r="A22" s="26">
        <v>1</v>
      </c>
      <c r="B22" s="34">
        <v>2</v>
      </c>
      <c r="C22" s="34">
        <v>3</v>
      </c>
      <c r="D22" s="35">
        <v>4</v>
      </c>
      <c r="E22" s="35">
        <v>5</v>
      </c>
      <c r="F22" s="34">
        <v>6</v>
      </c>
      <c r="G22" s="34">
        <v>7</v>
      </c>
      <c r="H22" s="34">
        <v>8</v>
      </c>
      <c r="I22" s="34">
        <v>9</v>
      </c>
      <c r="J22" s="34">
        <v>10</v>
      </c>
      <c r="K22" s="36">
        <v>11</v>
      </c>
      <c r="L22" s="37"/>
      <c r="M22" s="34">
        <v>12</v>
      </c>
      <c r="N22" s="34">
        <v>13</v>
      </c>
      <c r="O22" s="34">
        <v>14</v>
      </c>
      <c r="P22" s="34">
        <v>15</v>
      </c>
      <c r="Q22" s="34">
        <v>16</v>
      </c>
      <c r="R22" s="31">
        <v>17</v>
      </c>
      <c r="S22" s="32">
        <v>18</v>
      </c>
      <c r="T22" s="38"/>
      <c r="U22" s="38"/>
    </row>
    <row r="23" spans="1:21" s="20" customFormat="1" ht="165.75" customHeight="1" x14ac:dyDescent="0.25">
      <c r="A23" s="13"/>
      <c r="B23" s="21"/>
      <c r="C23" s="22"/>
      <c r="D23" s="23"/>
      <c r="E23" s="23"/>
      <c r="F23" s="24"/>
      <c r="G23" s="24"/>
      <c r="H23" s="24"/>
      <c r="I23" s="24"/>
      <c r="J23" s="23"/>
      <c r="K23" s="25"/>
      <c r="L23" s="23"/>
      <c r="M23" s="24"/>
      <c r="N23" s="24"/>
      <c r="O23" s="24"/>
      <c r="P23" s="24"/>
      <c r="Q23" s="24"/>
      <c r="R23" s="24"/>
      <c r="S23" s="24"/>
      <c r="T23" s="15"/>
      <c r="U23" s="14"/>
    </row>
  </sheetData>
  <autoFilter ref="A14:S14"/>
  <mergeCells count="49">
    <mergeCell ref="D8:F8"/>
    <mergeCell ref="B9:C9"/>
    <mergeCell ref="D9:F9"/>
    <mergeCell ref="A11:A13"/>
    <mergeCell ref="B11:B13"/>
    <mergeCell ref="C11:C13"/>
    <mergeCell ref="D11:N11"/>
    <mergeCell ref="M12:N12"/>
    <mergeCell ref="D12:D13"/>
    <mergeCell ref="E12:E13"/>
    <mergeCell ref="F12:G12"/>
    <mergeCell ref="H12:H13"/>
    <mergeCell ref="I12:J12"/>
    <mergeCell ref="K12:L13"/>
    <mergeCell ref="B8:C8"/>
    <mergeCell ref="A1:R1"/>
    <mergeCell ref="A2:R2"/>
    <mergeCell ref="B3:C3"/>
    <mergeCell ref="D3:F3"/>
    <mergeCell ref="B4:C4"/>
    <mergeCell ref="D4:F4"/>
    <mergeCell ref="B5:C5"/>
    <mergeCell ref="D5:F5"/>
    <mergeCell ref="B6:C6"/>
    <mergeCell ref="D6:F6"/>
    <mergeCell ref="B7:C7"/>
    <mergeCell ref="D7:F7"/>
    <mergeCell ref="S11:S13"/>
    <mergeCell ref="O11:O13"/>
    <mergeCell ref="P11:P12"/>
    <mergeCell ref="Q11:Q13"/>
    <mergeCell ref="R11:R13"/>
    <mergeCell ref="A16:R16"/>
    <mergeCell ref="A19:A21"/>
    <mergeCell ref="B19:B21"/>
    <mergeCell ref="C19:C21"/>
    <mergeCell ref="D19:N19"/>
    <mergeCell ref="O19:O21"/>
    <mergeCell ref="P19:P20"/>
    <mergeCell ref="Q19:Q21"/>
    <mergeCell ref="R19:R21"/>
    <mergeCell ref="S19:S21"/>
    <mergeCell ref="D20:D21"/>
    <mergeCell ref="E20:E21"/>
    <mergeCell ref="F20:G20"/>
    <mergeCell ref="H20:H21"/>
    <mergeCell ref="I20:J20"/>
    <mergeCell ref="K20:L21"/>
    <mergeCell ref="M20:N20"/>
  </mergeCells>
  <pageMargins left="0.70866141732283472" right="0.31496062992125984" top="0.74803149606299213" bottom="0.74803149606299213" header="0.31496062992125984" footer="0.31496062992125984"/>
  <pageSetup paperSize="9" scale="25" fitToHeight="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33"/>
  <sheetViews>
    <sheetView workbookViewId="0">
      <selection activeCell="E23" sqref="E23"/>
    </sheetView>
  </sheetViews>
  <sheetFormatPr defaultRowHeight="15" x14ac:dyDescent="0.25"/>
  <cols>
    <col min="3" max="3" width="19.7109375" customWidth="1"/>
    <col min="5" max="5" width="18.42578125" customWidth="1"/>
  </cols>
  <sheetData>
    <row r="3" spans="3:13" x14ac:dyDescent="0.25"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3:13" x14ac:dyDescent="0.25">
      <c r="C4" s="9">
        <v>33901387318.540001</v>
      </c>
      <c r="D4" s="8"/>
      <c r="E4" s="8">
        <v>7817548697.6499996</v>
      </c>
      <c r="F4" s="8"/>
      <c r="G4" s="8"/>
      <c r="H4" s="8"/>
      <c r="I4" s="8"/>
      <c r="J4" s="8"/>
      <c r="K4" s="8"/>
      <c r="L4" s="8"/>
      <c r="M4" s="8"/>
    </row>
    <row r="5" spans="3:13" x14ac:dyDescent="0.25"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3:13" x14ac:dyDescent="0.25">
      <c r="C6" s="8">
        <v>1147268021.6500001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3:13" x14ac:dyDescent="0.25">
      <c r="C7" s="8">
        <v>3024000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3:13" x14ac:dyDescent="0.25">
      <c r="C8" s="8">
        <v>43402095.649999999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3:13" x14ac:dyDescent="0.25">
      <c r="C9" s="8">
        <v>84309965.150000006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3:13" ht="14.25" customHeight="1" x14ac:dyDescent="0.25">
      <c r="C10" s="8">
        <v>14481192.119999999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3:13" ht="14.25" customHeight="1" x14ac:dyDescent="0.25"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3:13" ht="14.25" customHeight="1" x14ac:dyDescent="0.25"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3:13" x14ac:dyDescent="0.25"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3:13" x14ac:dyDescent="0.25"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3:13" x14ac:dyDescent="0.2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3:13" x14ac:dyDescent="0.25">
      <c r="C16" s="10">
        <f>C4+C6+C7+C8+C9+C10+C11+C12+C13+C14+C15</f>
        <v>35193872593.110008</v>
      </c>
      <c r="D16" s="8"/>
      <c r="E16" s="10">
        <f>E4+E6+E7+E8+E9+E10+E11+E12+E13+E14+E15</f>
        <v>7817548697.6499996</v>
      </c>
      <c r="F16" s="8"/>
      <c r="G16" s="8"/>
      <c r="H16" s="8"/>
      <c r="I16" s="8"/>
      <c r="J16" s="8"/>
      <c r="K16" s="8"/>
      <c r="L16" s="8"/>
      <c r="M16" s="8"/>
    </row>
    <row r="17" spans="3:13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3:13" x14ac:dyDescent="0.2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3:13" x14ac:dyDescent="0.2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3:13" x14ac:dyDescent="0.25">
      <c r="C20" s="9">
        <v>35193872593.110001</v>
      </c>
      <c r="D20" s="9"/>
      <c r="E20" s="9">
        <v>7817548697.6499996</v>
      </c>
      <c r="F20" s="8"/>
      <c r="G20" s="8"/>
      <c r="H20" s="8"/>
      <c r="I20" s="8"/>
      <c r="J20" s="8"/>
      <c r="K20" s="8"/>
      <c r="L20" s="8"/>
      <c r="M20" s="8"/>
    </row>
    <row r="21" spans="3:13" x14ac:dyDescent="0.2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13" x14ac:dyDescent="0.2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3:13" x14ac:dyDescent="0.25">
      <c r="C23" s="8">
        <f>5520673693.74+25725173.57+1147268021.65</f>
        <v>6693666888.9599991</v>
      </c>
      <c r="D23" s="8"/>
      <c r="E23" s="8">
        <v>6693666888.96</v>
      </c>
      <c r="F23" s="8"/>
      <c r="G23" s="8"/>
      <c r="H23" s="8"/>
      <c r="I23" s="8"/>
      <c r="J23" s="8"/>
      <c r="K23" s="8"/>
      <c r="L23" s="8"/>
      <c r="M23" s="8"/>
    </row>
    <row r="24" spans="3:13" x14ac:dyDescent="0.2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3:13" x14ac:dyDescent="0.25">
      <c r="C25" s="8">
        <f>C20-C23</f>
        <v>28500205704.150002</v>
      </c>
      <c r="D25" s="8"/>
      <c r="E25" s="11">
        <f>E20/C25</f>
        <v>0.27429797450590548</v>
      </c>
      <c r="F25" s="8"/>
      <c r="G25" s="8"/>
      <c r="H25" s="8"/>
      <c r="I25" s="8"/>
      <c r="J25" s="8"/>
      <c r="K25" s="8"/>
      <c r="L25" s="8"/>
      <c r="M25" s="8"/>
    </row>
    <row r="26" spans="3:13" x14ac:dyDescent="0.2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3:13" x14ac:dyDescent="0.2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3:13" x14ac:dyDescent="0.2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3:13" x14ac:dyDescent="0.25">
      <c r="C29" s="8">
        <v>5546398867.3100004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3:13" x14ac:dyDescent="0.2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3:13" x14ac:dyDescent="0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3:13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Подпись</vt:lpstr>
      <vt:lpstr>Лист1</vt:lpstr>
      <vt:lpstr>Лист2</vt:lpstr>
      <vt:lpstr>Подпись!Заголовки_для_печати</vt:lpstr>
      <vt:lpstr>Подпись!Область_печати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tend4876</dc:creator>
  <cp:lastModifiedBy>Угринова И.В.</cp:lastModifiedBy>
  <cp:lastPrinted>2019-10-01T16:31:05Z</cp:lastPrinted>
  <dcterms:created xsi:type="dcterms:W3CDTF">2016-11-02T10:43:30Z</dcterms:created>
  <dcterms:modified xsi:type="dcterms:W3CDTF">2019-10-14T12:47:25Z</dcterms:modified>
</cp:coreProperties>
</file>